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Доходы" sheetId="1" r:id="rId1"/>
  </sheets>
  <calcPr calcId="124519"/>
</workbook>
</file>

<file path=xl/calcChain.xml><?xml version="1.0" encoding="utf-8"?>
<calcChain xmlns="http://schemas.openxmlformats.org/spreadsheetml/2006/main">
  <c r="C10" i="1"/>
  <c r="C63"/>
  <c r="C13"/>
  <c r="C12" s="1"/>
  <c r="C23"/>
  <c r="C30"/>
  <c r="C38"/>
  <c r="C71"/>
  <c r="C61" l="1"/>
  <c r="C8" l="1"/>
</calcChain>
</file>

<file path=xl/sharedStrings.xml><?xml version="1.0" encoding="utf-8"?>
<sst xmlns="http://schemas.openxmlformats.org/spreadsheetml/2006/main" count="90" uniqueCount="87">
  <si>
    <t>Код</t>
  </si>
  <si>
    <t xml:space="preserve">                        Наименование источника  доходов    </t>
  </si>
  <si>
    <t>Сумма</t>
  </si>
  <si>
    <t xml:space="preserve">          ВСЕГО     ДОХОДОВ</t>
  </si>
  <si>
    <t>000 1 00 00000 00 0000 000</t>
  </si>
  <si>
    <t>НАЛОГИ НА СОВОКУПНЫЙ  ДОХОД</t>
  </si>
  <si>
    <t>182 1 05 01 000 00 0000 110</t>
  </si>
  <si>
    <t xml:space="preserve">Налог,  взимаемый в связи с применением упрощенной </t>
  </si>
  <si>
    <t>системы налогообложения</t>
  </si>
  <si>
    <t>Налог, взимаемый с налогоплательщиков,</t>
  </si>
  <si>
    <t xml:space="preserve"> выбравших в качестве объекта  налогообложения  доходы</t>
  </si>
  <si>
    <t xml:space="preserve">Налог, взимаемый с налогоплательщиков выбравших </t>
  </si>
  <si>
    <t xml:space="preserve"> в качестве объекта налогообложения доходы, уменьшенные</t>
  </si>
  <si>
    <t xml:space="preserve"> на величину расходов</t>
  </si>
  <si>
    <t xml:space="preserve">Единый налог  на вмененный доход для отдельных </t>
  </si>
  <si>
    <t>видов деятельности</t>
  </si>
  <si>
    <t>НАЛОГИ   НА  ИМУЩЕСТВО</t>
  </si>
  <si>
    <t>182 1 06 01010  03 0000 110</t>
  </si>
  <si>
    <t xml:space="preserve">применяемым к объектам налогообложения, расположенным </t>
  </si>
  <si>
    <t xml:space="preserve">в   границах внутригородских муниципальных образований </t>
  </si>
  <si>
    <t>городов федерального значения Москвы и Санкт- Петербурга</t>
  </si>
  <si>
    <t>182 1 09 04 040 01 0000 110</t>
  </si>
  <si>
    <t xml:space="preserve">Налог с имущества, переходящего в порядке наследования </t>
  </si>
  <si>
    <t>или дарения</t>
  </si>
  <si>
    <t>000 1 1100000 00 0000 000</t>
  </si>
  <si>
    <t>ДОХОДЫ ОТ ИСПОЛЬЗОВАНИЯ ИМУЩЕСТВА,</t>
  </si>
  <si>
    <t>НАХОДЯЩЕГОСЯ В  ГОСУДАРСТВЕННОЙ И</t>
  </si>
  <si>
    <t xml:space="preserve"> МУНИЦИПАЛЬНОЙ СОБСТВЕННОСТИ</t>
  </si>
  <si>
    <t xml:space="preserve">Арендная плата и поступления от продажи права на заключение </t>
  </si>
  <si>
    <t xml:space="preserve">договоров аренды земельных участков, за исключением  </t>
  </si>
  <si>
    <t xml:space="preserve">земельных участков, предоставленных на инвестиционных </t>
  </si>
  <si>
    <t>условиях</t>
  </si>
  <si>
    <t>000 1 13 00000 00 0000 00</t>
  </si>
  <si>
    <t>ДОХОДЫ ОТ ОКАЗАНИЯ ПЛАТНЫХ УСЛУГ И</t>
  </si>
  <si>
    <t xml:space="preserve"> КОМПЕНСАЦИИ  ЗАТРАТ ГОСУДАРСТВА</t>
  </si>
  <si>
    <t>000 1 16 00000 00 0000 000</t>
  </si>
  <si>
    <t>ШТРАФЫ,САНКЦИИ,ВОЗМЕЩЕНИЕ УЩЕРБА</t>
  </si>
  <si>
    <t>806 1 16 90030 03 0100 140</t>
  </si>
  <si>
    <t>бурга  «Об административных правонарушениях в сфере</t>
  </si>
  <si>
    <t xml:space="preserve"> благоустройства в Санкт- Петербурге»</t>
  </si>
  <si>
    <t>855 1 16 90030 03 0100 140</t>
  </si>
  <si>
    <t>000 2 00 00000 00 0000 000</t>
  </si>
  <si>
    <t xml:space="preserve">БЕЗВОЗМЕЗДНЫЕ   ПОСТУПЛЕНИЯ </t>
  </si>
  <si>
    <t>885 2 02  01001 03 0000 151</t>
  </si>
  <si>
    <t>Дотации бюджетам внутригородских муниципальных образований</t>
  </si>
  <si>
    <t xml:space="preserve"> городов федерального значения Москвы и Санкт-Петербурга на выравнивание  бюджетной  обеспеченности</t>
  </si>
  <si>
    <t>885 2 02  03024 03 0100 151</t>
  </si>
  <si>
    <t>Субвенции бюджетам внутригородских муниципальных образований  Санкт- Петербурга на выполнение отдельных государственных полномочий Санкт- Петербурга по организации и осуществлению деятельности по опеке и попечительству</t>
  </si>
  <si>
    <t>885 2 02 03024 03 0200 151</t>
  </si>
  <si>
    <t>Субвенции бюджетам внутригородских муниципальных</t>
  </si>
  <si>
    <t xml:space="preserve"> образований  Санкт- Петербурга на выполнение отдельного </t>
  </si>
  <si>
    <t>государственного полномочия Санкт- 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</si>
  <si>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885 2 0703000 03 0000 180</t>
  </si>
  <si>
    <t>Прочие безвозмездные поступления в бюджеты внутригородских муниципальных образований городов федерального значения Москвы и  Санкт-Петербурга</t>
  </si>
  <si>
    <t xml:space="preserve">Налог на имущество физических лиц, взимаемый по ставкам, 
применяемым к объектам налогообложения, расположенным 
в   границах внутригородских муниципальных образований 
городов федерального значения Москвы и Санкт- Петербурга
</t>
  </si>
  <si>
    <t>Средства, составляющие восстановительную стоимость зеленых</t>
  </si>
  <si>
    <t xml:space="preserve"> насаждений  внутриквартального озеленения и подлежащие</t>
  </si>
  <si>
    <t xml:space="preserve"> зачислению в  бюджеты внутригородских муниципальных</t>
  </si>
  <si>
    <t xml:space="preserve">  образований Санкт-Петербурга в соответствии с законодательством</t>
  </si>
  <si>
    <t xml:space="preserve"> Санкт- Петербурга</t>
  </si>
  <si>
    <t>тыс.руб.</t>
  </si>
  <si>
    <t>Приложение № 1 к решению МС п.Комарово</t>
  </si>
  <si>
    <t>885 2 02  03024 03 0300 151</t>
  </si>
  <si>
    <t>Субвенции бюджетам внутригородских муниципальных образований  Санкт- Петербурга на выполнение отдельных государственных полномочий Санкт- Петербурга по организации и осуществлению деятельности поуборке и санитарной очистке территории</t>
  </si>
  <si>
    <t>Штрафы за административные правонарушения в области</t>
  </si>
  <si>
    <t xml:space="preserve"> благоустройства , предусмотренные  главой 4 Закона Санкт- Петер-</t>
  </si>
  <si>
    <t xml:space="preserve"> благоустройства , предусмотренные главой 4 Закона  Санкт- Петер-</t>
  </si>
  <si>
    <t>182 1 05 01 011 01 0000 110</t>
  </si>
  <si>
    <t xml:space="preserve">182 1 05 01 021 01 0000 110 </t>
  </si>
  <si>
    <t>182  1 05 02010 02 0000 110</t>
  </si>
  <si>
    <t>000 1 05000000 00 0000 000</t>
  </si>
  <si>
    <t>000 1 06 00000 00 0000 000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</si>
  <si>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</si>
  <si>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</si>
  <si>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000 2 07 00000 00 0000 000</t>
  </si>
  <si>
    <t>ПРОЧИЕ БЕЗВОЗМЕЗДНЫЕ ПОСТУПЛЕНИЯ</t>
  </si>
  <si>
    <t>НАЛОГОВЫЕ И НЕНАЛОГОВЫЕ ДОХОДЫ</t>
  </si>
  <si>
    <t>867 1 13 02993 03 0100 130</t>
  </si>
  <si>
    <t>Доходы местного бюджета муниципального образования п. Комарово на 2012 г.</t>
  </si>
  <si>
    <t>182 1 05 01050 01 0000 110</t>
  </si>
  <si>
    <t>Минимальный налог,зачисляемый в бюджеты субъектов Российской Федерации</t>
  </si>
  <si>
    <t>830 1 1105011 02 0100 120</t>
  </si>
  <si>
    <t>885 1 17 05030 03 0000 180</t>
  </si>
  <si>
    <t>Прочие неналоговые доходы бюджетов внутригородских муниципальных образований городов федерального значения Москвы и Санкт-Петербурга</t>
  </si>
  <si>
    <t>000 1 17 00000 00 0000 000</t>
  </si>
  <si>
    <t>ПРОЧИЕ НЕНАЛОГОВЫЕ ДОХОДЫ</t>
  </si>
  <si>
    <t>№   4-2       от   17 апреля            2013  г.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</si>
</sst>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9" fontId="8" fillId="0" borderId="2" xfId="1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9" fontId="8" fillId="0" borderId="7" xfId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49" fontId="10" fillId="0" borderId="0" xfId="0" applyNumberFormat="1" applyFont="1" applyAlignment="1"/>
    <xf numFmtId="0" fontId="9" fillId="0" borderId="0" xfId="0" applyFont="1" applyAlignment="1"/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3"/>
  <sheetViews>
    <sheetView tabSelected="1" workbookViewId="0"/>
  </sheetViews>
  <sheetFormatPr defaultRowHeight="12.75"/>
  <cols>
    <col min="1" max="1" width="22" customWidth="1"/>
    <col min="2" max="2" width="53.5703125" customWidth="1"/>
  </cols>
  <sheetData>
    <row r="1" spans="1:3">
      <c r="B1" s="38" t="s">
        <v>61</v>
      </c>
      <c r="C1" s="38"/>
    </row>
    <row r="2" spans="1:3">
      <c r="B2" s="38" t="s">
        <v>86</v>
      </c>
      <c r="C2" s="38"/>
    </row>
    <row r="3" spans="1:3" ht="12.75" customHeight="1">
      <c r="A3" s="39" t="s">
        <v>78</v>
      </c>
      <c r="B3" s="40"/>
      <c r="C3" s="40"/>
    </row>
    <row r="4" spans="1:3">
      <c r="A4" s="40"/>
      <c r="B4" s="40"/>
      <c r="C4" s="40"/>
    </row>
    <row r="5" spans="1:3" ht="13.5" thickBot="1">
      <c r="C5" t="s">
        <v>60</v>
      </c>
    </row>
    <row r="6" spans="1:3" ht="21.75" customHeight="1" thickBot="1">
      <c r="A6" s="56" t="s">
        <v>0</v>
      </c>
      <c r="B6" s="56" t="s">
        <v>1</v>
      </c>
      <c r="C6" s="44" t="s">
        <v>2</v>
      </c>
    </row>
    <row r="7" spans="1:3" ht="13.5" hidden="1" thickBot="1">
      <c r="A7" s="57"/>
      <c r="B7" s="57"/>
      <c r="C7" s="48"/>
    </row>
    <row r="8" spans="1:3" ht="24.75" customHeight="1" thickBot="1">
      <c r="A8" s="58"/>
      <c r="B8" s="60" t="s">
        <v>3</v>
      </c>
      <c r="C8" s="62">
        <f>C10+C61</f>
        <v>36643.000000000007</v>
      </c>
    </row>
    <row r="9" spans="1:3" ht="13.5" hidden="1" thickBot="1">
      <c r="A9" s="59"/>
      <c r="B9" s="61"/>
      <c r="C9" s="63"/>
    </row>
    <row r="10" spans="1:3" ht="17.25" customHeight="1" thickBot="1">
      <c r="A10" s="33" t="s">
        <v>4</v>
      </c>
      <c r="B10" s="54" t="s">
        <v>76</v>
      </c>
      <c r="C10" s="36">
        <f>C12+C23+C30+C38+C47+C58</f>
        <v>30491.700000000004</v>
      </c>
    </row>
    <row r="11" spans="1:3" ht="13.5" hidden="1" thickBot="1">
      <c r="A11" s="34"/>
      <c r="B11" s="55"/>
      <c r="C11" s="49"/>
    </row>
    <row r="12" spans="1:3" ht="13.5" thickBot="1">
      <c r="A12" s="20" t="s">
        <v>70</v>
      </c>
      <c r="B12" s="25" t="s">
        <v>5</v>
      </c>
      <c r="C12" s="21">
        <f>C13+C20+C22</f>
        <v>2112</v>
      </c>
    </row>
    <row r="13" spans="1:3">
      <c r="A13" s="41" t="s">
        <v>6</v>
      </c>
      <c r="B13" s="4" t="s">
        <v>7</v>
      </c>
      <c r="C13" s="44">
        <f>C15+C17</f>
        <v>1773.7</v>
      </c>
    </row>
    <row r="14" spans="1:3" ht="13.5" thickBot="1">
      <c r="A14" s="47"/>
      <c r="B14" s="5" t="s">
        <v>8</v>
      </c>
      <c r="C14" s="48"/>
    </row>
    <row r="15" spans="1:3">
      <c r="A15" s="41" t="s">
        <v>67</v>
      </c>
      <c r="B15" s="4" t="s">
        <v>9</v>
      </c>
      <c r="C15" s="44">
        <v>1412.9</v>
      </c>
    </row>
    <row r="16" spans="1:3" ht="17.25" customHeight="1" thickBot="1">
      <c r="A16" s="47"/>
      <c r="B16" s="5" t="s">
        <v>10</v>
      </c>
      <c r="C16" s="48"/>
    </row>
    <row r="17" spans="1:3">
      <c r="A17" s="41" t="s">
        <v>68</v>
      </c>
      <c r="B17" s="4" t="s">
        <v>11</v>
      </c>
      <c r="C17" s="44">
        <v>360.8</v>
      </c>
    </row>
    <row r="18" spans="1:3">
      <c r="A18" s="42"/>
      <c r="B18" s="4" t="s">
        <v>12</v>
      </c>
      <c r="C18" s="45"/>
    </row>
    <row r="19" spans="1:3" ht="13.5" thickBot="1">
      <c r="A19" s="47"/>
      <c r="B19" s="5" t="s">
        <v>13</v>
      </c>
      <c r="C19" s="48"/>
    </row>
    <row r="20" spans="1:3">
      <c r="A20" s="41" t="s">
        <v>69</v>
      </c>
      <c r="B20" s="4" t="s">
        <v>14</v>
      </c>
      <c r="C20" s="44">
        <v>184.5</v>
      </c>
    </row>
    <row r="21" spans="1:3" ht="13.5" thickBot="1">
      <c r="A21" s="47"/>
      <c r="B21" s="5" t="s">
        <v>15</v>
      </c>
      <c r="C21" s="48"/>
    </row>
    <row r="22" spans="1:3" ht="24.75" thickBot="1">
      <c r="A22" s="10" t="s">
        <v>79</v>
      </c>
      <c r="B22" s="5" t="s">
        <v>80</v>
      </c>
      <c r="C22" s="2">
        <v>153.80000000000001</v>
      </c>
    </row>
    <row r="23" spans="1:3" ht="13.5" thickBot="1">
      <c r="A23" s="6" t="s">
        <v>71</v>
      </c>
      <c r="B23" s="8" t="s">
        <v>16</v>
      </c>
      <c r="C23" s="3">
        <f>C24</f>
        <v>609.4</v>
      </c>
    </row>
    <row r="24" spans="1:3" ht="54" customHeight="1" thickBot="1">
      <c r="A24" s="41" t="s">
        <v>17</v>
      </c>
      <c r="B24" s="4" t="s">
        <v>54</v>
      </c>
      <c r="C24" s="44">
        <v>609.4</v>
      </c>
    </row>
    <row r="25" spans="1:3" ht="13.5" hidden="1" customHeight="1" thickBot="1">
      <c r="A25" s="42"/>
      <c r="B25" s="4" t="s">
        <v>18</v>
      </c>
      <c r="C25" s="45"/>
    </row>
    <row r="26" spans="1:3" ht="13.5" hidden="1" customHeight="1" thickBot="1">
      <c r="A26" s="42"/>
      <c r="B26" s="4" t="s">
        <v>19</v>
      </c>
      <c r="C26" s="45"/>
    </row>
    <row r="27" spans="1:3" ht="24.75" hidden="1" customHeight="1" thickBot="1">
      <c r="A27" s="47"/>
      <c r="B27" s="5" t="s">
        <v>20</v>
      </c>
      <c r="C27" s="48"/>
    </row>
    <row r="28" spans="1:3" ht="13.5" hidden="1" thickBot="1">
      <c r="A28" s="41" t="s">
        <v>21</v>
      </c>
      <c r="B28" s="4" t="s">
        <v>22</v>
      </c>
      <c r="C28" s="44"/>
    </row>
    <row r="29" spans="1:3" ht="6.75" hidden="1" customHeight="1" thickBot="1">
      <c r="A29" s="47"/>
      <c r="B29" s="5" t="s">
        <v>23</v>
      </c>
      <c r="C29" s="48"/>
    </row>
    <row r="30" spans="1:3">
      <c r="A30" s="51" t="s">
        <v>24</v>
      </c>
      <c r="B30" s="15" t="s">
        <v>25</v>
      </c>
      <c r="C30" s="36">
        <f>C34</f>
        <v>26756.400000000001</v>
      </c>
    </row>
    <row r="31" spans="1:3">
      <c r="A31" s="52"/>
      <c r="B31" s="7" t="s">
        <v>26</v>
      </c>
      <c r="C31" s="37"/>
    </row>
    <row r="32" spans="1:3" ht="17.25" customHeight="1" thickBot="1">
      <c r="A32" s="52"/>
      <c r="B32" s="7" t="s">
        <v>27</v>
      </c>
      <c r="C32" s="37"/>
    </row>
    <row r="33" spans="1:3" ht="9.75" hidden="1" customHeight="1" thickBot="1">
      <c r="A33" s="53"/>
      <c r="B33" s="8"/>
      <c r="C33" s="49"/>
    </row>
    <row r="34" spans="1:3">
      <c r="A34" s="41" t="s">
        <v>81</v>
      </c>
      <c r="B34" s="11" t="s">
        <v>28</v>
      </c>
      <c r="C34" s="44">
        <v>26756.400000000001</v>
      </c>
    </row>
    <row r="35" spans="1:3">
      <c r="A35" s="42"/>
      <c r="B35" s="12" t="s">
        <v>29</v>
      </c>
      <c r="C35" s="45"/>
    </row>
    <row r="36" spans="1:3">
      <c r="A36" s="42"/>
      <c r="B36" s="12" t="s">
        <v>30</v>
      </c>
      <c r="C36" s="45"/>
    </row>
    <row r="37" spans="1:3" ht="13.5" thickBot="1">
      <c r="A37" s="47"/>
      <c r="B37" s="10" t="s">
        <v>31</v>
      </c>
      <c r="C37" s="48"/>
    </row>
    <row r="38" spans="1:3">
      <c r="A38" s="33" t="s">
        <v>32</v>
      </c>
      <c r="B38" s="13" t="s">
        <v>33</v>
      </c>
      <c r="C38" s="36">
        <f>C40</f>
        <v>48</v>
      </c>
    </row>
    <row r="39" spans="1:3" ht="13.5" thickBot="1">
      <c r="A39" s="50"/>
      <c r="B39" s="14" t="s">
        <v>34</v>
      </c>
      <c r="C39" s="37"/>
    </row>
    <row r="40" spans="1:3">
      <c r="A40" s="41" t="s">
        <v>77</v>
      </c>
      <c r="B40" s="17" t="s">
        <v>55</v>
      </c>
      <c r="C40" s="44">
        <v>48</v>
      </c>
    </row>
    <row r="41" spans="1:3">
      <c r="A41" s="42"/>
      <c r="B41" s="17" t="s">
        <v>56</v>
      </c>
      <c r="C41" s="45"/>
    </row>
    <row r="42" spans="1:3">
      <c r="A42" s="42"/>
      <c r="B42" s="17" t="s">
        <v>57</v>
      </c>
      <c r="C42" s="45"/>
    </row>
    <row r="43" spans="1:3">
      <c r="A43" s="42"/>
      <c r="B43" s="17" t="s">
        <v>58</v>
      </c>
      <c r="C43" s="45"/>
    </row>
    <row r="44" spans="1:3">
      <c r="A44" s="42"/>
      <c r="B44" s="17" t="s">
        <v>59</v>
      </c>
      <c r="C44" s="45"/>
    </row>
    <row r="45" spans="1:3" ht="0.75" customHeight="1" thickBot="1">
      <c r="A45" s="47"/>
      <c r="B45" s="9"/>
      <c r="C45" s="48"/>
    </row>
    <row r="46" spans="1:3" ht="13.5" hidden="1" customHeight="1" thickBot="1">
      <c r="A46" s="28"/>
      <c r="B46" s="26"/>
      <c r="C46" s="27"/>
    </row>
    <row r="47" spans="1:3" ht="19.5" customHeight="1" thickBot="1">
      <c r="A47" s="33" t="s">
        <v>35</v>
      </c>
      <c r="B47" s="33" t="s">
        <v>36</v>
      </c>
      <c r="C47" s="36">
        <v>54</v>
      </c>
    </row>
    <row r="48" spans="1:3" ht="13.5" hidden="1" customHeight="1" thickBot="1">
      <c r="A48" s="34"/>
      <c r="B48" s="34"/>
      <c r="C48" s="49"/>
    </row>
    <row r="49" spans="1:3">
      <c r="A49" s="41" t="s">
        <v>37</v>
      </c>
      <c r="B49" s="11" t="s">
        <v>64</v>
      </c>
      <c r="C49" s="44">
        <v>50</v>
      </c>
    </row>
    <row r="50" spans="1:3">
      <c r="A50" s="42"/>
      <c r="B50" s="12" t="s">
        <v>65</v>
      </c>
      <c r="C50" s="45"/>
    </row>
    <row r="51" spans="1:3">
      <c r="A51" s="42"/>
      <c r="B51" s="12" t="s">
        <v>38</v>
      </c>
      <c r="C51" s="45"/>
    </row>
    <row r="52" spans="1:3" ht="13.5" thickBot="1">
      <c r="A52" s="42"/>
      <c r="B52" s="10" t="s">
        <v>39</v>
      </c>
      <c r="C52" s="45"/>
    </row>
    <row r="53" spans="1:3">
      <c r="A53" s="41" t="s">
        <v>40</v>
      </c>
      <c r="B53" s="11" t="s">
        <v>64</v>
      </c>
      <c r="C53" s="44">
        <v>4</v>
      </c>
    </row>
    <row r="54" spans="1:3">
      <c r="A54" s="42"/>
      <c r="B54" s="12" t="s">
        <v>66</v>
      </c>
      <c r="C54" s="45"/>
    </row>
    <row r="55" spans="1:3">
      <c r="A55" s="42"/>
      <c r="B55" s="12" t="s">
        <v>38</v>
      </c>
      <c r="C55" s="45"/>
    </row>
    <row r="56" spans="1:3" ht="15.75" customHeight="1" thickBot="1">
      <c r="A56" s="43"/>
      <c r="B56" s="31" t="s">
        <v>39</v>
      </c>
      <c r="C56" s="46"/>
    </row>
    <row r="57" spans="1:3" ht="0.75" hidden="1" customHeight="1" thickBot="1">
      <c r="A57" s="29"/>
      <c r="B57" s="5"/>
      <c r="C57" s="30"/>
    </row>
    <row r="58" spans="1:3" ht="18" customHeight="1" thickBot="1">
      <c r="A58" s="33" t="s">
        <v>84</v>
      </c>
      <c r="B58" s="33" t="s">
        <v>85</v>
      </c>
      <c r="C58" s="36">
        <v>911.9</v>
      </c>
    </row>
    <row r="59" spans="1:3" ht="33" hidden="1" customHeight="1" thickBot="1">
      <c r="A59" s="34"/>
      <c r="B59" s="35"/>
      <c r="C59" s="37"/>
    </row>
    <row r="60" spans="1:3" ht="53.25" customHeight="1" thickBot="1">
      <c r="A60" s="16" t="s">
        <v>82</v>
      </c>
      <c r="B60" s="32" t="s">
        <v>83</v>
      </c>
      <c r="C60" s="24">
        <v>911.9</v>
      </c>
    </row>
    <row r="61" spans="1:3" ht="18.75" customHeight="1" thickBot="1">
      <c r="A61" s="33" t="s">
        <v>41</v>
      </c>
      <c r="B61" s="33" t="s">
        <v>42</v>
      </c>
      <c r="C61" s="36">
        <f>C63+C71</f>
        <v>6151.3</v>
      </c>
    </row>
    <row r="62" spans="1:3" ht="13.5" hidden="1" customHeight="1" thickBot="1">
      <c r="A62" s="34"/>
      <c r="B62" s="34"/>
      <c r="C62" s="49"/>
    </row>
    <row r="63" spans="1:3" ht="29.25" customHeight="1" thickBot="1">
      <c r="A63" s="23" t="s">
        <v>72</v>
      </c>
      <c r="B63" s="23" t="s">
        <v>73</v>
      </c>
      <c r="C63" s="24">
        <f>C64+C66+C67+C70</f>
        <v>6128.6</v>
      </c>
    </row>
    <row r="64" spans="1:3" ht="13.5" thickBot="1">
      <c r="A64" s="41" t="s">
        <v>43</v>
      </c>
      <c r="B64" s="12" t="s">
        <v>44</v>
      </c>
      <c r="C64" s="44">
        <v>4787.1000000000004</v>
      </c>
    </row>
    <row r="65" spans="1:3" ht="24.75" thickBot="1">
      <c r="A65" s="47"/>
      <c r="B65" s="16" t="s">
        <v>45</v>
      </c>
      <c r="C65" s="48"/>
    </row>
    <row r="66" spans="1:3" ht="48.75" thickBot="1">
      <c r="A66" s="10" t="s">
        <v>46</v>
      </c>
      <c r="B66" s="5" t="s">
        <v>47</v>
      </c>
      <c r="C66" s="2">
        <v>576.5</v>
      </c>
    </row>
    <row r="67" spans="1:3">
      <c r="A67" s="41" t="s">
        <v>48</v>
      </c>
      <c r="B67" s="4" t="s">
        <v>49</v>
      </c>
      <c r="C67" s="44">
        <v>13.4</v>
      </c>
    </row>
    <row r="68" spans="1:3">
      <c r="A68" s="42"/>
      <c r="B68" s="4" t="s">
        <v>50</v>
      </c>
      <c r="C68" s="45"/>
    </row>
    <row r="69" spans="1:3" ht="48.75" thickBot="1">
      <c r="A69" s="42"/>
      <c r="B69" s="4" t="s">
        <v>51</v>
      </c>
      <c r="C69" s="45"/>
    </row>
    <row r="70" spans="1:3" ht="48.75" thickBot="1">
      <c r="A70" s="16" t="s">
        <v>62</v>
      </c>
      <c r="B70" s="16" t="s">
        <v>63</v>
      </c>
      <c r="C70" s="22">
        <v>751.6</v>
      </c>
    </row>
    <row r="71" spans="1:3" ht="13.5" thickBot="1">
      <c r="A71" s="23" t="s">
        <v>74</v>
      </c>
      <c r="B71" s="25" t="s">
        <v>75</v>
      </c>
      <c r="C71" s="19">
        <f>C72</f>
        <v>22.7</v>
      </c>
    </row>
    <row r="72" spans="1:3" ht="36.75" thickBot="1">
      <c r="A72" s="16" t="s">
        <v>52</v>
      </c>
      <c r="B72" s="18" t="s">
        <v>53</v>
      </c>
      <c r="C72" s="19">
        <v>22.7</v>
      </c>
    </row>
    <row r="73" spans="1:3">
      <c r="A73" s="1"/>
    </row>
  </sheetData>
  <mergeCells count="49"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3:A14"/>
    <mergeCell ref="C13:C14"/>
    <mergeCell ref="A20:A21"/>
    <mergeCell ref="C20:C21"/>
    <mergeCell ref="A24:A27"/>
    <mergeCell ref="C24:C27"/>
    <mergeCell ref="A15:A16"/>
    <mergeCell ref="C15:C16"/>
    <mergeCell ref="A17:A19"/>
    <mergeCell ref="C17:C19"/>
    <mergeCell ref="A38:A39"/>
    <mergeCell ref="C38:C39"/>
    <mergeCell ref="A28:A29"/>
    <mergeCell ref="C28:C29"/>
    <mergeCell ref="A30:A33"/>
    <mergeCell ref="C30:C33"/>
    <mergeCell ref="C34:C37"/>
    <mergeCell ref="A67:A69"/>
    <mergeCell ref="C67:C69"/>
    <mergeCell ref="A61:A62"/>
    <mergeCell ref="B61:B62"/>
    <mergeCell ref="C61:C62"/>
    <mergeCell ref="A64:A65"/>
    <mergeCell ref="C64:C65"/>
    <mergeCell ref="A58:A59"/>
    <mergeCell ref="B58:B59"/>
    <mergeCell ref="C58:C59"/>
    <mergeCell ref="B1:C1"/>
    <mergeCell ref="B2:C2"/>
    <mergeCell ref="A3:C4"/>
    <mergeCell ref="A53:A56"/>
    <mergeCell ref="C53:C56"/>
    <mergeCell ref="A49:A52"/>
    <mergeCell ref="C49:C52"/>
    <mergeCell ref="A40:A45"/>
    <mergeCell ref="C40:C45"/>
    <mergeCell ref="A47:A48"/>
    <mergeCell ref="B47:B48"/>
    <mergeCell ref="C47:C48"/>
    <mergeCell ref="A34:A37"/>
  </mergeCells>
  <phoneticPr fontId="0" type="noConversion"/>
  <pageMargins left="0.78740157480314965" right="0.39370078740157483" top="0.78740157480314965" bottom="0.78740157480314965" header="0.51181102362204722" footer="0.51181102362204722"/>
  <pageSetup paperSize="9" orientation="portrait" verticalDpi="0" r:id="rId1"/>
  <headerFooter alignWithMargins="0"/>
  <cellWatches>
    <cellWatch r="C47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2013-04-23T06:03:50Z</cp:lastPrinted>
  <dcterms:created xsi:type="dcterms:W3CDTF">1996-10-08T23:32:33Z</dcterms:created>
  <dcterms:modified xsi:type="dcterms:W3CDTF">2013-04-23T06:04:46Z</dcterms:modified>
</cp:coreProperties>
</file>